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rmularz oferty" sheetId="1" r:id="rId1"/>
    <sheet name="Formularz asortymentowo-cenowy" sheetId="2" r:id="rId2"/>
  </sheets>
  <definedNames>
    <definedName name="_xlnm.Print_Area" localSheetId="1">'Formularz asortymentowo-cenowy'!$B$1:$J$24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ProPublicoEx p.1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D7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E7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G7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I7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J7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<sst xmlns="http://schemas.openxmlformats.org/spreadsheetml/2006/main" count="87" uniqueCount="73">
  <si>
    <t>Załącznik nr 1 do zapytania ofertowego z dnia 14.08.2023 r.</t>
  </si>
  <si>
    <t>Przedmiot:</t>
  </si>
  <si>
    <t>Zakup i dostawa środków czystości 
na potrzeby Zespołu Szkolno-Przedszkolnego nr 6 w Rybniku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</si>
  <si>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</si>
  <si>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</si>
  <si>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</si>
  <si>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</si>
  <si>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</si>
  <si>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</si>
  <si>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</si>
  <si>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</si>
  <si>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</si>
  <si>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</si>
  <si>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</si>
  <si>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</si>
  <si>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Kwota VAT:</t>
  </si>
  <si>
    <t>Cena brutto:</t>
  </si>
  <si>
    <t>Powyższa cena obejmuje pełny zakres zamówienia określony w warunkach przedstawionych w opisie przedmiotu zamówienia.</t>
  </si>
  <si>
    <t>Termin wykonania:</t>
  </si>
  <si>
    <t>31.08.2023 r.</t>
  </si>
  <si>
    <t>Okres gwarancji:</t>
  </si>
  <si>
    <t>gwarancja producenta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</si>
  <si>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</si>
  <si>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</si>
  <si>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i nie wnosimy do nich zastrzeżeń.</t>
  </si>
  <si>
    <t>Załącznikiem do niniejszej oferty jest oświadczenie Wykonawcy (załącznik nr 2 do zapytania ofertowego).</t>
  </si>
  <si>
    <t>podpis osoby uprawnionej do składania oświadczeń woli 
w imieniu Wykonawcy</t>
  </si>
  <si>
    <t xml:space="preserve">Przedmiot: </t>
  </si>
  <si>
    <t>Zakup i dostawa środków czystości na potrzeby Zespołu Szkolno-Przedszkolnego nr 6  w Rybniku</t>
  </si>
  <si>
    <t>Należy wypełnić tylko kolumny „Cena netto” i „VAT (%)” zaznaczone w poniższym formularzu kolorem żółtym.</t>
  </si>
  <si>
    <t>Lp.</t>
  </si>
  <si>
    <t>Nazwa</t>
  </si>
  <si>
    <t>Opis</t>
  </si>
  <si>
    <t>j.m</t>
  </si>
  <si>
    <t>Liczba</t>
  </si>
  <si>
    <t>Cena netto</t>
  </si>
  <si>
    <t>Wartość netto</t>
  </si>
  <si>
    <t>VAT (%)</t>
  </si>
  <si>
    <t>Wartość brutto</t>
  </si>
  <si>
    <t>Płyn do mycia szyb i innych powierzchni szklanych - 5 l</t>
  </si>
  <si>
    <t>Płyn do mycia szyb, luster i innych powierzchni szklanych, zapewniający czystość i połysk bez polerowania, zapobiegający osadzaniu się zabrudzeń, o przyjemnym zapachu, biodegradowalny. Pojemność opakowania 5 l. Produkt musi być dostarczony w oryginalnym opakowaniu producenta.</t>
  </si>
  <si>
    <t>szt.</t>
  </si>
  <si>
    <t>Płyn do mycia szyb i innych powierzchni szklanych - 750 ml</t>
  </si>
  <si>
    <t>Płyn do mycia szyb, luster i innych powierzchni szklanych, zapewniający czystość i połysk bez polerowania, zapobiegający osadzaniu się zabrudzeń, o przyjemnym zapachu, biodegradowalny. Pojemność opakowania 750 ml. Produkt musi być dostarczony w oryginalnym opakowaniu producenta.</t>
  </si>
  <si>
    <t>Mleczko do czyszczenia powierzchni - 700 ml</t>
  </si>
  <si>
    <t>Mleczko do czyszczenia, usuwa brud i plamy, jest łagodne dla powierzchni. Może być stosowane do czyszczenia powierzchni emaliowanych, ceramicznych, chromowanych i tworzyw sztucznych, np.: kuchenek, zlewów, wanien, płytek ceramicznych. Zawiera powyżej 5% anionowych środków powierzchniowo czynnych, gęstość 1,36-1,54 g/cm3. Pojemność opakowania 700 ml. Produkt musi być dostarczony w oryginalnym opakowaniu producenta.</t>
  </si>
  <si>
    <t>Mydło w płynie do dozownika - 5 l</t>
  </si>
  <si>
    <t xml:space="preserve">Mydło w płynie  do mycia i pielęgnacji rąk, o konsystencji pozwalającej na używanie go w dozownikach. Dokładnie myje i nawilża skórę, pH neutralne, przebadany dermatologicznie. Zapach kwiatowy lub owocowy. Produkt przebadany dermatologicznie. Pojemność opakowania 5 l. Produkt musi być dostarczony w oryginalnym opakowaniu producenta. </t>
  </si>
  <si>
    <t>Płyn czyszczący do dezynfekcji toalet - 5 l</t>
  </si>
  <si>
    <t>Płyn czyszczący do dezynfekcji toalet  – dezynfekujący, odświeżający, czyszczący, wybielający i zapobiegający osadzaniu się kamienia, do użytku na wielu rodzajach powierzchni. Pojemność opakowania 5 l. Produkt musi być dostarczony w oryginalnym opakowaniu producenta.</t>
  </si>
  <si>
    <t>Płyn do mycia naczyń – 5 l</t>
  </si>
  <si>
    <r>
      <t>Płyn do mycia naczyń - cytrynowy lub miętowy, z neutralnym pH, niepozostawiający smug i  zacieków, dający możliwość mycia w ciepłej i zimnej wodzie, poj. 5 l.</t>
    </r>
    <r>
      <rPr>
        <sz val="11"/>
        <color indexed="8"/>
        <rFont val="Calibri"/>
        <family val="2"/>
      </rPr>
      <t>Produkt musi być dostarczony w oryginalnym opakowaniu producenta.</t>
    </r>
  </si>
  <si>
    <t>Odtłuszczacz uniwersalny kuchenny z rozpylaczem - 750 ml</t>
  </si>
  <si>
    <t xml:space="preserve">Skoncentrowany odtłuszczacz kuchenny - płyn do usuwania trudnych zabrudzeń, czyści tłuste powierzchnie takie jak: piekarniki, okapy, krajalnice, zmywarki, grille, ściany, a także np. urządzenia biurowe itp. Butelka z rozpylaczem, pojemność 750 ml.  Produkt musi być dostarczony w oryginalnym opakowaniu producenta.  </t>
  </si>
  <si>
    <t>Proszek do prania tkanin kolorowych - 4,5 kg</t>
  </si>
  <si>
    <t>Proszek przeznaczony do prania kolorowych tkanin w pralkach automatycznych, który usuwa wiele rodzajów plam, również w niskiej temperaturze oraz nie niszczy tkanin.  Proszek pod postacią białych granulków z kolorowymi drobinami, pH 9,5-11,5, gęstość 610-710 g/l., zawiera: powyżej 5% niejonowych środków powierzchniowo czynnych i zeolitów, 5-15% anionowych środków powierzchniowo czynnych. Waga opakowania 4,5 kg. Produkt musi być dostarczony w oryginalnym opakowaniu producenta.</t>
  </si>
  <si>
    <t>Płyn uniwersalny do mycia podłóg - 5 l</t>
  </si>
  <si>
    <t>Płyn uniwersalny do mycia podłóg  –  przeznaczony do mycia wszystkich powierzchni, nadający połysk, o świeżym, przyjemnym zapachu, ekonomiczny i wydajny, do rozcieńczania w wodzie lub stosowania jako koncentrat.  Pojemność opakowania 5 l. Produkt musi być dostarczony w oryginalnym opakowaniu producenta.</t>
  </si>
  <si>
    <t>Emulsja sampopołyskowa Helios  lub o  parametrach równoważnych – 1 l</t>
  </si>
  <si>
    <r>
      <t>Środek   do mycia i nabłyszczania podłóg (</t>
    </r>
    <r>
      <rPr>
        <b/>
        <u val="single"/>
        <sz val="11"/>
        <color indexed="8"/>
        <rFont val="Calibri"/>
        <family val="2"/>
      </rPr>
      <t>bez polerowania</t>
    </r>
    <r>
      <rPr>
        <sz val="11"/>
        <color indexed="8"/>
        <rFont val="Calibri"/>
        <family val="2"/>
      </rPr>
      <t>) z tworzyw sztucznych takich jak:
– linoleum
– gumoleum
– płytki PCV.
Pojemność opakowania 1 l. Produkt musi być dostarczony w oryginalnym opakowaniu producenta.</t>
    </r>
  </si>
  <si>
    <t>Papier toaletowy do podajników rola 19 cm dwuwarstwowy</t>
  </si>
  <si>
    <r>
      <t xml:space="preserve">Papier toaletowy typu jumbo/gigant do podajnika, biały, dwuwarstwowy, gofrowany, listkowany, bezzapachowy, miękki, wytrzymały - nie rwie się podczas odwijania z podajnika. </t>
    </r>
    <r>
      <rPr>
        <b/>
        <u val="single"/>
        <sz val="12"/>
        <color indexed="8"/>
        <rFont val="Calibri"/>
        <family val="2"/>
      </rPr>
      <t>Średnica roli  ok. 18-19 cm</t>
    </r>
    <r>
      <rPr>
        <sz val="12"/>
        <color indexed="8"/>
        <rFont val="Calibri"/>
        <family val="2"/>
      </rPr>
      <t xml:space="preserve">, średnica tulejki 58,8 mm - 6 cm, szerokość wstęgi 9-10 cm, </t>
    </r>
    <r>
      <rPr>
        <b/>
        <u val="single"/>
        <sz val="12"/>
        <color indexed="8"/>
        <rFont val="Calibri"/>
        <family val="2"/>
      </rPr>
      <t>długość 130-150 m</t>
    </r>
    <r>
      <rPr>
        <sz val="12"/>
        <color indexed="8"/>
        <rFont val="Calibri"/>
        <family val="2"/>
      </rPr>
      <t>. gramatura min. 2x17 g/m</t>
    </r>
    <r>
      <rPr>
        <vertAlign val="superscript"/>
        <sz val="8"/>
        <color indexed="8"/>
        <rFont val="Calibri"/>
        <family val="2"/>
      </rPr>
      <t>2</t>
    </r>
    <r>
      <rPr>
        <sz val="12"/>
        <color indexed="8"/>
        <rFont val="Calibri"/>
        <family val="2"/>
      </rPr>
      <t>.</t>
    </r>
  </si>
  <si>
    <t>Papier toaletowy małe rolki</t>
  </si>
  <si>
    <r>
      <t xml:space="preserve">Papier toaletowy małe rolki, biały lub szary, celulozowy, dwuwarstwowy, gofrowany, listkowany, bezzapachowy, miękki, średnica tulei ok. 4 cm, szerokość wstęgi 9-10 cm, </t>
    </r>
    <r>
      <rPr>
        <b/>
        <sz val="11"/>
        <color indexed="8"/>
        <rFont val="Calibri"/>
        <family val="2"/>
      </rPr>
      <t>długość min. 19 m</t>
    </r>
    <r>
      <rPr>
        <sz val="11"/>
        <color indexed="8"/>
        <rFont val="Calibri"/>
        <family val="2"/>
      </rPr>
      <t>, gramatura min. 2x16 g/</t>
    </r>
    <r>
      <rPr>
        <sz val="12"/>
        <color indexed="8"/>
        <rFont val="Calibri"/>
        <family val="2"/>
      </rPr>
      <t>m</t>
    </r>
    <r>
      <rPr>
        <vertAlign val="superscript"/>
        <sz val="8"/>
        <color indexed="8"/>
        <rFont val="Calibri"/>
        <family val="2"/>
      </rPr>
      <t>2</t>
    </r>
  </si>
  <si>
    <t xml:space="preserve">Ręczniki papierowe do dozownika na ręczniki składane (ZZ) szare </t>
  </si>
  <si>
    <r>
      <t>Ręcznik papierowy do podajnika (typu ZZ) , jednowarstwowy, wodoutwardzony, nie rozpada się podczas osuszania rąk, gofrowany, bezzapachowy, gramatura min. 35 g/</t>
    </r>
    <r>
      <rPr>
        <sz val="12"/>
        <color indexed="8"/>
        <rFont val="Calibri"/>
        <family val="2"/>
      </rPr>
      <t>m</t>
    </r>
    <r>
      <rPr>
        <vertAlign val="superscript"/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200 listków w jednym opakowaniu, 20 opakowań w kartonie, liczba listków w kartonie 4000, wymiar listka  23-25 x 20-23 cm, kolor szary</t>
    </r>
  </si>
  <si>
    <t>karton (4000 listków)</t>
  </si>
  <si>
    <t>Ręcznik papierowy kuchenny 20 m</t>
  </si>
  <si>
    <r>
      <t xml:space="preserve">Ręcznik papierowy rolka, tzw. kuchenny, chłonny i wytrzymały, celulozowy, dwuwarstwowy (klejony między warstwami), listkowany, gofrowany, barwa biała, </t>
    </r>
    <r>
      <rPr>
        <b/>
        <u val="single"/>
        <sz val="11"/>
        <color indexed="8"/>
        <rFont val="Calibri"/>
        <family val="2"/>
      </rPr>
      <t>szerokość rolki min. 20 cm, długość min. 20 m.</t>
    </r>
  </si>
  <si>
    <t>Ręcznik papierowy kuchenny 60 m</t>
  </si>
  <si>
    <r>
      <t xml:space="preserve">Ręcznik papierowy rolka, tzw. kuchenny, chłonny i wytrzymały, celulozowy, dwuwarstwowy (klejony między warstwami), listkowany, gofrowany, barwa biała, </t>
    </r>
    <r>
      <rPr>
        <b/>
        <u val="single"/>
        <sz val="11"/>
        <color indexed="8"/>
        <rFont val="Calibri"/>
        <family val="2"/>
      </rPr>
      <t>szerokość rolki min. 20 cm</t>
    </r>
    <r>
      <rPr>
        <sz val="11"/>
        <color indexed="8"/>
        <rFont val="Calibri"/>
        <family val="2"/>
      </rPr>
      <t xml:space="preserve">, możliwość wyciągania ręcznika od środka. </t>
    </r>
    <r>
      <rPr>
        <b/>
        <u val="single"/>
        <sz val="11"/>
        <color indexed="8"/>
        <rFont val="Calibri"/>
        <family val="2"/>
      </rPr>
      <t>Długość min. 60m, waga min. 600 g.</t>
    </r>
  </si>
  <si>
    <t>Wkłady do automatycznego odświeżacza powietrza - 250 ml</t>
  </si>
  <si>
    <t xml:space="preserve">Wkład (zapas) do automatycznego odświeżacza Air Wick Freshmatic, Aril lub Merida, o zapachu kwiatowym, owocowym, leśnym lub lawendowym, utrzymującym się przez ok. 50 dni, jednocześnie neutralizuje nieprzyjemne zapachy. Pojemność opakowania 250 ml. Produkt musi być dostarczony w oryginalnym opakowaniu producenta.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</si>
</sst>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2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8"/>
      <color indexed="8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9"/>
      <color indexed="8"/>
      <name val="Tahoma"/>
      <family val="2"/>
    </font>
    <font>
      <sz val="10"/>
      <color indexed="8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2" borderId="1" xfId="0" applyFont="1" applyFill="1" applyBorder="1" applyAlignment="1" applyProtection="1">
      <alignment horizontal="center" wrapText="1"/>
      <protection locked="0"/>
    </xf>
    <xf numFmtId="164" fontId="5" fillId="0" borderId="2" xfId="0" applyFont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vertical="center" wrapText="1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5" fillId="2" borderId="1" xfId="0" applyFont="1" applyFill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Alignment="1">
      <alignment horizontal="right" vertical="center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5" fillId="2" borderId="1" xfId="0" applyFont="1" applyFill="1" applyBorder="1" applyAlignment="1" applyProtection="1">
      <alignment horizontal="left" wrapText="1"/>
      <protection locked="0"/>
    </xf>
    <xf numFmtId="164" fontId="6" fillId="0" borderId="0" xfId="0" applyFont="1" applyAlignment="1">
      <alignment horizontal="right" vertical="center" wrapText="1"/>
    </xf>
    <xf numFmtId="164" fontId="6" fillId="0" borderId="0" xfId="0" applyFont="1" applyAlignment="1">
      <alignment horizontal="right" wrapText="1"/>
    </xf>
    <xf numFmtId="164" fontId="4" fillId="0" borderId="0" xfId="0" applyFont="1" applyBorder="1" applyAlignment="1">
      <alignment horizontal="center"/>
    </xf>
    <xf numFmtId="164" fontId="7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Border="1" applyAlignment="1" applyProtection="1">
      <alignment vertical="center" wrapText="1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wrapText="1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left" vertical="top" wrapText="1"/>
    </xf>
    <xf numFmtId="164" fontId="6" fillId="0" borderId="0" xfId="0" applyFont="1" applyBorder="1" applyAlignment="1" applyProtection="1">
      <alignment horizontal="left" vertical="top" wrapText="1"/>
      <protection/>
    </xf>
    <xf numFmtId="164" fontId="6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top" wrapText="1"/>
      <protection/>
    </xf>
    <xf numFmtId="164" fontId="9" fillId="0" borderId="0" xfId="0" applyFont="1" applyBorder="1" applyAlignment="1" applyProtection="1">
      <alignment horizontal="center" vertical="top" wrapText="1"/>
      <protection/>
    </xf>
    <xf numFmtId="164" fontId="5" fillId="0" borderId="0" xfId="0" applyFont="1" applyAlignment="1">
      <alignment horizontal="left" vertical="top" wrapText="1"/>
    </xf>
    <xf numFmtId="164" fontId="5" fillId="2" borderId="0" xfId="0" applyFont="1" applyFill="1" applyBorder="1" applyAlignment="1">
      <alignment horizontal="left"/>
    </xf>
    <xf numFmtId="164" fontId="10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/>
    </xf>
    <xf numFmtId="164" fontId="12" fillId="0" borderId="5" xfId="0" applyFont="1" applyBorder="1" applyAlignment="1">
      <alignment wrapText="1"/>
    </xf>
    <xf numFmtId="164" fontId="13" fillId="0" borderId="1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164" fontId="15" fillId="0" borderId="5" xfId="0" applyFont="1" applyBorder="1" applyAlignment="1">
      <alignment wrapText="1"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3" fillId="0" borderId="5" xfId="0" applyFont="1" applyBorder="1" applyAlignment="1">
      <alignment wrapText="1"/>
    </xf>
    <xf numFmtId="164" fontId="16" fillId="0" borderId="0" xfId="0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15" fillId="0" borderId="0" xfId="0" applyFont="1" applyAlignment="1">
      <alignment wrapText="1"/>
    </xf>
    <xf numFmtId="164" fontId="7" fillId="0" borderId="5" xfId="0" applyFont="1" applyBorder="1" applyAlignment="1">
      <alignment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6" fontId="13" fillId="2" borderId="5" xfId="0" applyNumberFormat="1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Border="1" applyAlignment="1">
      <alignment horizontal="left" vertical="center"/>
    </xf>
    <xf numFmtId="164" fontId="0" fillId="0" borderId="5" xfId="0" applyBorder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 vertical="top" wrapText="1"/>
    </xf>
    <xf numFmtId="166" fontId="1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110" zoomScaleNormal="110" workbookViewId="0" topLeftCell="A1">
      <selection activeCell="K23" sqref="K23"/>
    </sheetView>
  </sheetViews>
  <sheetFormatPr defaultColWidth="9.00390625" defaultRowHeight="12.75"/>
  <cols>
    <col min="1" max="1" width="8.75390625" style="1" customWidth="1"/>
    <col min="2" max="2" width="18.875" style="1" customWidth="1"/>
    <col min="3" max="3" width="34.25390625" style="1" customWidth="1"/>
    <col min="4" max="4" width="10.125" style="1" customWidth="1"/>
    <col min="5" max="5" width="12.25390625" style="1" customWidth="1"/>
    <col min="6" max="6" width="11.125" style="1" customWidth="1"/>
    <col min="7" max="7" width="21.875" style="1" customWidth="1"/>
    <col min="8" max="16384" width="9.125" style="1" customWidth="1"/>
  </cols>
  <sheetData>
    <row r="1" spans="1:12" ht="12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2"/>
      <c r="L1" s="3"/>
    </row>
    <row r="2" spans="1:12" ht="21.75" customHeight="1">
      <c r="A2" s="3"/>
      <c r="B2" s="5"/>
      <c r="C2" s="5"/>
      <c r="D2" s="6"/>
      <c r="E2" s="6"/>
      <c r="F2" s="6"/>
      <c r="G2" s="6"/>
      <c r="H2" s="6"/>
      <c r="I2" s="3"/>
      <c r="J2" s="3"/>
      <c r="K2" s="3"/>
      <c r="L2" s="3"/>
    </row>
    <row r="3" spans="1:12" ht="20.25" customHeight="1">
      <c r="A3" s="2"/>
      <c r="B3" s="7"/>
      <c r="C3" s="7"/>
      <c r="D3" s="8"/>
      <c r="E3" s="8"/>
      <c r="F3" s="8"/>
      <c r="G3" s="9"/>
      <c r="H3" s="10"/>
      <c r="I3" s="2"/>
      <c r="J3" s="2"/>
      <c r="K3" s="2"/>
      <c r="L3" s="2"/>
    </row>
    <row r="4" spans="1:12" ht="15.75">
      <c r="A4" s="2"/>
      <c r="B4" s="10"/>
      <c r="C4" s="10"/>
      <c r="D4" s="10"/>
      <c r="E4" s="10"/>
      <c r="F4" s="10"/>
      <c r="G4" s="10"/>
      <c r="H4" s="10"/>
      <c r="I4" s="2"/>
      <c r="J4" s="2"/>
      <c r="K4" s="2"/>
      <c r="L4" s="2"/>
    </row>
    <row r="5" spans="1:12" ht="31.5" customHeight="1">
      <c r="A5" s="2"/>
      <c r="B5" s="7" t="s">
        <v>1</v>
      </c>
      <c r="C5" s="11" t="s">
        <v>2</v>
      </c>
      <c r="D5" s="11"/>
      <c r="E5" s="11"/>
      <c r="F5" s="11"/>
      <c r="G5" s="11"/>
      <c r="H5" s="11"/>
      <c r="I5" s="2"/>
      <c r="J5" s="2"/>
      <c r="K5" s="2"/>
      <c r="L5" s="2"/>
    </row>
    <row r="6" spans="2:12" ht="12.75">
      <c r="B6" s="7"/>
      <c r="C6" s="8"/>
      <c r="D6" s="8"/>
      <c r="E6" s="8"/>
      <c r="F6" s="8"/>
      <c r="G6" s="8"/>
      <c r="H6" s="10"/>
      <c r="I6" s="2"/>
      <c r="J6" s="2"/>
      <c r="K6" s="2"/>
      <c r="L6" s="2"/>
    </row>
    <row r="7" spans="2:12" ht="15.75" customHeight="1">
      <c r="B7" s="12" t="s">
        <v>3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2:12" ht="12.75">
      <c r="B8" s="12"/>
      <c r="C8" s="8"/>
      <c r="D8" s="8"/>
      <c r="E8" s="8"/>
      <c r="F8" s="14"/>
      <c r="G8" s="8"/>
      <c r="H8" s="10"/>
      <c r="I8" s="2"/>
      <c r="J8" s="2"/>
      <c r="K8" s="2"/>
      <c r="L8" s="2"/>
    </row>
    <row r="9" spans="2:12" ht="12.75">
      <c r="B9" s="12" t="s">
        <v>4</v>
      </c>
      <c r="C9" s="15"/>
      <c r="D9" s="12" t="s">
        <v>5</v>
      </c>
      <c r="E9" s="15"/>
      <c r="F9" s="16" t="s">
        <v>6</v>
      </c>
      <c r="G9" s="15"/>
      <c r="H9" s="15"/>
      <c r="I9" s="2"/>
      <c r="J9" s="2"/>
      <c r="K9" s="2"/>
      <c r="L9" s="2"/>
    </row>
    <row r="10" spans="2:12" ht="12.75">
      <c r="B10" s="12" t="s">
        <v>7</v>
      </c>
      <c r="C10" s="15"/>
      <c r="D10" s="12" t="s">
        <v>8</v>
      </c>
      <c r="E10" s="12"/>
      <c r="F10" s="17"/>
      <c r="G10" s="17"/>
      <c r="H10" s="17"/>
      <c r="I10" s="2"/>
      <c r="J10" s="2"/>
      <c r="K10" s="2"/>
      <c r="L10" s="2"/>
    </row>
    <row r="11" spans="2:12" ht="12.75">
      <c r="B11" s="12" t="s">
        <v>9</v>
      </c>
      <c r="C11" s="15"/>
      <c r="D11" s="12" t="s">
        <v>10</v>
      </c>
      <c r="E11" s="12"/>
      <c r="F11" s="15"/>
      <c r="G11" s="15"/>
      <c r="H11" s="15"/>
      <c r="I11" s="2"/>
      <c r="J11" s="2"/>
      <c r="K11" s="2"/>
      <c r="L11" s="2"/>
    </row>
    <row r="12" spans="2:12" ht="12.75">
      <c r="B12" s="12"/>
      <c r="C12" s="8"/>
      <c r="D12" s="8"/>
      <c r="E12" s="8"/>
      <c r="F12" s="8"/>
      <c r="G12" s="8"/>
      <c r="H12" s="10"/>
      <c r="I12" s="2"/>
      <c r="J12" s="2"/>
      <c r="K12" s="2"/>
      <c r="L12" s="2"/>
    </row>
    <row r="13" spans="2:12" ht="12.75">
      <c r="B13" s="12" t="s">
        <v>11</v>
      </c>
      <c r="C13" s="15"/>
      <c r="D13" s="12" t="s">
        <v>12</v>
      </c>
      <c r="E13" s="18"/>
      <c r="F13" s="18"/>
      <c r="G13" s="18"/>
      <c r="H13" s="18"/>
      <c r="I13" s="2"/>
      <c r="J13" s="2"/>
      <c r="K13" s="2"/>
      <c r="L13" s="2"/>
    </row>
    <row r="14" spans="2:12" ht="12.75">
      <c r="B14" s="12"/>
      <c r="C14" s="8"/>
      <c r="D14" s="8"/>
      <c r="E14" s="8"/>
      <c r="F14" s="8"/>
      <c r="G14" s="8"/>
      <c r="H14" s="10"/>
      <c r="I14" s="2"/>
      <c r="J14" s="2"/>
      <c r="K14" s="2"/>
      <c r="L14" s="2"/>
    </row>
    <row r="15" spans="2:12" ht="38.25" customHeight="1">
      <c r="B15" s="19" t="s">
        <v>13</v>
      </c>
      <c r="C15" s="19"/>
      <c r="D15" s="19"/>
      <c r="E15" s="19"/>
      <c r="F15" s="19"/>
      <c r="G15" s="19"/>
      <c r="H15" s="19"/>
      <c r="I15" s="2"/>
      <c r="J15" s="2"/>
      <c r="K15" s="2"/>
      <c r="L15" s="2"/>
    </row>
    <row r="16" spans="2:12" ht="3.75" customHeight="1" hidden="1">
      <c r="B16" s="20"/>
      <c r="C16" s="20"/>
      <c r="D16" s="20"/>
      <c r="E16" s="20"/>
      <c r="F16" s="20"/>
      <c r="G16" s="20"/>
      <c r="H16" s="10"/>
      <c r="I16" s="2"/>
      <c r="J16" s="2"/>
      <c r="K16" s="2"/>
      <c r="L16" s="2"/>
    </row>
    <row r="17" spans="2:12" ht="12.75" customHeight="1" hidden="1">
      <c r="B17" s="20"/>
      <c r="C17" s="20"/>
      <c r="D17" s="20"/>
      <c r="E17" s="20"/>
      <c r="F17" s="20"/>
      <c r="G17" s="20"/>
      <c r="H17" s="10"/>
      <c r="I17" s="2"/>
      <c r="J17" s="2"/>
      <c r="K17" s="2"/>
      <c r="L17" s="2"/>
    </row>
    <row r="18" spans="2:12" ht="12.75" customHeight="1" hidden="1">
      <c r="B18" s="20"/>
      <c r="C18" s="20"/>
      <c r="D18" s="20"/>
      <c r="E18" s="20"/>
      <c r="F18" s="20"/>
      <c r="G18" s="20"/>
      <c r="H18" s="10"/>
      <c r="I18" s="2"/>
      <c r="J18" s="2"/>
      <c r="K18" s="2"/>
      <c r="L18" s="2"/>
    </row>
    <row r="19" spans="2:12" ht="12.75" customHeight="1" hidden="1">
      <c r="B19" s="20"/>
      <c r="C19" s="20"/>
      <c r="D19" s="20"/>
      <c r="E19" s="20"/>
      <c r="F19" s="20"/>
      <c r="G19" s="20"/>
      <c r="H19" s="10"/>
      <c r="I19" s="2"/>
      <c r="J19" s="2"/>
      <c r="K19" s="2"/>
      <c r="L19" s="2"/>
    </row>
    <row r="20" spans="2:12" ht="12.75" customHeight="1" hidden="1">
      <c r="B20" s="20"/>
      <c r="C20" s="20"/>
      <c r="D20" s="20"/>
      <c r="E20" s="20"/>
      <c r="F20" s="20"/>
      <c r="G20" s="20"/>
      <c r="H20" s="10"/>
      <c r="I20" s="2"/>
      <c r="J20" s="2"/>
      <c r="K20" s="2"/>
      <c r="L20" s="2"/>
    </row>
    <row r="21" spans="2:12" ht="12.75" customHeight="1" hidden="1">
      <c r="B21" s="8"/>
      <c r="C21" s="8"/>
      <c r="D21" s="8"/>
      <c r="E21" s="8"/>
      <c r="F21" s="8"/>
      <c r="G21" s="8"/>
      <c r="H21" s="10"/>
      <c r="I21" s="2"/>
      <c r="J21" s="2"/>
      <c r="K21" s="2"/>
      <c r="L21" s="2"/>
    </row>
    <row r="22" spans="2:12" ht="12.75" customHeight="1">
      <c r="B22" s="8"/>
      <c r="C22" s="8"/>
      <c r="D22" s="8"/>
      <c r="E22" s="8"/>
      <c r="F22" s="8"/>
      <c r="G22" s="8"/>
      <c r="H22" s="10"/>
      <c r="I22" s="2"/>
      <c r="J22" s="2"/>
      <c r="K22" s="2"/>
      <c r="L22" s="2"/>
    </row>
    <row r="23" spans="2:12" ht="15.75" customHeight="1">
      <c r="B23" s="21" t="s">
        <v>14</v>
      </c>
      <c r="C23" s="22"/>
      <c r="D23" s="8"/>
      <c r="E23" s="8"/>
      <c r="F23" s="8"/>
      <c r="G23" s="8"/>
      <c r="H23" s="10"/>
      <c r="I23" s="2"/>
      <c r="J23" s="2"/>
      <c r="K23" s="2"/>
      <c r="L23" s="2"/>
    </row>
    <row r="24" spans="2:12" ht="12.75">
      <c r="B24" s="23"/>
      <c r="C24" s="8"/>
      <c r="D24" s="8"/>
      <c r="E24" s="8"/>
      <c r="F24" s="8"/>
      <c r="G24" s="8"/>
      <c r="H24" s="10"/>
      <c r="I24" s="2"/>
      <c r="J24" s="2"/>
      <c r="K24" s="2"/>
      <c r="L24" s="2"/>
    </row>
    <row r="25" spans="2:12" ht="12.75">
      <c r="B25" s="23" t="s">
        <v>15</v>
      </c>
      <c r="C25" s="22"/>
      <c r="D25" s="8"/>
      <c r="E25" s="8"/>
      <c r="F25" s="8"/>
      <c r="G25" s="8"/>
      <c r="H25" s="10"/>
      <c r="I25" s="2"/>
      <c r="J25" s="2"/>
      <c r="K25" s="2"/>
      <c r="L25" s="2"/>
    </row>
    <row r="26" spans="2:12" ht="12.75">
      <c r="B26" s="23"/>
      <c r="C26" s="8"/>
      <c r="D26" s="8"/>
      <c r="E26" s="8"/>
      <c r="F26" s="8"/>
      <c r="G26" s="8"/>
      <c r="H26" s="10"/>
      <c r="I26" s="2"/>
      <c r="J26" s="2"/>
      <c r="K26" s="2"/>
      <c r="L26" s="2"/>
    </row>
    <row r="27" spans="2:12" ht="15.75" customHeight="1">
      <c r="B27" s="21" t="s">
        <v>16</v>
      </c>
      <c r="C27" s="22"/>
      <c r="D27" s="10"/>
      <c r="E27" s="10"/>
      <c r="F27" s="10"/>
      <c r="G27" s="10"/>
      <c r="H27" s="10"/>
      <c r="I27" s="2"/>
      <c r="J27" s="2"/>
      <c r="K27" s="2"/>
      <c r="L27" s="2"/>
    </row>
    <row r="28" spans="2:12" ht="12.75">
      <c r="B28" s="21"/>
      <c r="C28" s="10"/>
      <c r="D28" s="10"/>
      <c r="E28" s="10"/>
      <c r="F28" s="10"/>
      <c r="G28" s="10"/>
      <c r="H28" s="10"/>
      <c r="I28" s="2"/>
      <c r="J28" s="2"/>
      <c r="K28" s="2"/>
      <c r="L28" s="2"/>
    </row>
    <row r="29" spans="2:12" ht="14.25" customHeight="1">
      <c r="B29" s="19" t="s">
        <v>17</v>
      </c>
      <c r="C29" s="19"/>
      <c r="D29" s="19"/>
      <c r="E29" s="19"/>
      <c r="F29" s="19"/>
      <c r="G29" s="19"/>
      <c r="H29" s="19"/>
      <c r="I29" s="2"/>
      <c r="J29" s="2"/>
      <c r="K29" s="2"/>
      <c r="L29" s="2"/>
    </row>
    <row r="30" spans="2:12" ht="15" customHeight="1">
      <c r="B30" s="19"/>
      <c r="C30" s="19"/>
      <c r="D30" s="19"/>
      <c r="E30" s="19"/>
      <c r="F30" s="19"/>
      <c r="G30" s="19"/>
      <c r="H30" s="19"/>
      <c r="I30" s="2"/>
      <c r="J30" s="2"/>
      <c r="K30" s="2"/>
      <c r="L30" s="2"/>
    </row>
    <row r="31" spans="2:12" ht="12.75" customHeight="1">
      <c r="B31" s="21"/>
      <c r="C31" s="10"/>
      <c r="D31" s="10"/>
      <c r="E31" s="10"/>
      <c r="F31" s="10"/>
      <c r="G31" s="10"/>
      <c r="H31" s="10"/>
      <c r="I31" s="2"/>
      <c r="J31" s="2"/>
      <c r="K31" s="2"/>
      <c r="L31" s="2"/>
    </row>
    <row r="32" spans="2:10" ht="28.5" customHeight="1">
      <c r="B32" s="24" t="s">
        <v>18</v>
      </c>
      <c r="C32" s="25" t="s">
        <v>19</v>
      </c>
      <c r="D32" s="25"/>
      <c r="E32" s="25"/>
      <c r="F32" s="25"/>
      <c r="G32" s="25"/>
      <c r="H32" s="25"/>
      <c r="I32" s="3"/>
      <c r="J32" s="3"/>
    </row>
    <row r="33" spans="2:11" ht="12.75">
      <c r="B33" s="26"/>
      <c r="C33" s="27"/>
      <c r="D33" s="28"/>
      <c r="E33" s="28"/>
      <c r="F33" s="28"/>
      <c r="G33" s="28"/>
      <c r="H33" s="29"/>
      <c r="I33" s="30"/>
      <c r="J33" s="30"/>
      <c r="K33" s="31"/>
    </row>
    <row r="34" spans="2:10" ht="15.75" customHeight="1">
      <c r="B34" s="24" t="s">
        <v>20</v>
      </c>
      <c r="C34" s="32" t="s">
        <v>21</v>
      </c>
      <c r="D34" s="32"/>
      <c r="E34" s="32"/>
      <c r="F34" s="32"/>
      <c r="G34" s="32"/>
      <c r="H34" s="32"/>
      <c r="I34" s="3"/>
      <c r="J34" s="3"/>
    </row>
    <row r="35" spans="2:11" ht="12.75">
      <c r="B35" s="26"/>
      <c r="C35" s="27"/>
      <c r="D35" s="28"/>
      <c r="E35" s="28"/>
      <c r="F35" s="28"/>
      <c r="G35" s="28"/>
      <c r="H35" s="29"/>
      <c r="I35" s="30"/>
      <c r="J35" s="30"/>
      <c r="K35" s="31"/>
    </row>
    <row r="36" spans="1:11" ht="63" customHeight="1">
      <c r="A36" s="31"/>
      <c r="B36" s="33" t="s">
        <v>22</v>
      </c>
      <c r="C36" s="32"/>
      <c r="D36" s="32"/>
      <c r="E36" s="32"/>
      <c r="F36" s="32"/>
      <c r="G36" s="32"/>
      <c r="H36" s="32"/>
      <c r="I36" s="30"/>
      <c r="J36" s="30"/>
      <c r="K36" s="31"/>
    </row>
    <row r="37" spans="1:11" ht="12.75">
      <c r="A37" s="31"/>
      <c r="B37" s="34"/>
      <c r="C37" s="35" t="s">
        <v>23</v>
      </c>
      <c r="D37" s="35"/>
      <c r="E37" s="35"/>
      <c r="F37" s="35"/>
      <c r="G37" s="35"/>
      <c r="H37" s="35"/>
      <c r="I37" s="30"/>
      <c r="J37" s="30"/>
      <c r="K37" s="31"/>
    </row>
    <row r="38" spans="2:9" ht="12.75">
      <c r="B38" s="28"/>
      <c r="C38" s="28"/>
      <c r="D38" s="28"/>
      <c r="E38" s="28"/>
      <c r="F38" s="8"/>
      <c r="G38" s="8"/>
      <c r="H38" s="28"/>
      <c r="I38" s="31"/>
    </row>
    <row r="39" spans="2:9" ht="32.25" customHeight="1">
      <c r="B39" s="36" t="s">
        <v>24</v>
      </c>
      <c r="C39" s="36"/>
      <c r="D39" s="36"/>
      <c r="E39" s="36"/>
      <c r="F39" s="36"/>
      <c r="G39" s="36"/>
      <c r="H39" s="36"/>
      <c r="I39" s="31"/>
    </row>
    <row r="40" spans="2:8" ht="12.75">
      <c r="B40" s="37"/>
      <c r="C40" s="37"/>
      <c r="D40" s="37"/>
      <c r="E40" s="37"/>
      <c r="F40" s="37"/>
      <c r="G40" s="37"/>
      <c r="H40" s="38"/>
    </row>
    <row r="41" spans="2:8" ht="12.75">
      <c r="B41" s="38"/>
      <c r="C41" s="38"/>
      <c r="D41" s="38"/>
      <c r="E41" s="38"/>
      <c r="F41" s="38"/>
      <c r="G41" s="38"/>
      <c r="H41" s="38"/>
    </row>
    <row r="42" spans="2:8" ht="12.75" customHeight="1">
      <c r="B42" s="39" t="s">
        <v>25</v>
      </c>
      <c r="C42" s="39"/>
      <c r="D42" s="39"/>
      <c r="E42" s="39"/>
      <c r="F42" s="39"/>
      <c r="G42" s="39"/>
      <c r="H42" s="39"/>
    </row>
    <row r="43" spans="2:8" ht="15.75" customHeight="1">
      <c r="B43" s="39"/>
      <c r="C43" s="39"/>
      <c r="D43" s="39"/>
      <c r="E43" s="39"/>
      <c r="F43" s="39"/>
      <c r="G43" s="39"/>
      <c r="H43" s="39"/>
    </row>
    <row r="44" spans="2:8" ht="11.25" customHeight="1">
      <c r="B44" s="40"/>
      <c r="C44" s="40"/>
      <c r="D44" s="40"/>
      <c r="E44" s="40"/>
      <c r="F44" s="40"/>
      <c r="G44" s="40"/>
      <c r="H44" s="38"/>
    </row>
    <row r="45" spans="2:8" ht="12.75">
      <c r="B45" s="41"/>
      <c r="C45" s="41"/>
      <c r="D45" s="41"/>
      <c r="E45" s="41"/>
      <c r="F45" s="41"/>
      <c r="G45" s="41"/>
      <c r="H45" s="41"/>
    </row>
    <row r="46" spans="2:8" ht="12.75" customHeight="1">
      <c r="B46" s="41"/>
      <c r="C46" s="41"/>
      <c r="D46" s="41"/>
      <c r="E46" s="41"/>
      <c r="F46" s="41"/>
      <c r="G46" s="42"/>
      <c r="H46" s="42"/>
    </row>
    <row r="47" spans="2:8" ht="28.5" customHeight="1">
      <c r="B47" s="41"/>
      <c r="C47" s="41"/>
      <c r="D47" s="41"/>
      <c r="E47" s="41"/>
      <c r="F47" s="41"/>
      <c r="G47" s="43" t="s">
        <v>26</v>
      </c>
      <c r="H47" s="43"/>
    </row>
  </sheetData>
  <sheetProtection selectLockedCells="1" selectUnlockedCells="1"/>
  <mergeCells count="22">
    <mergeCell ref="B2:C2"/>
    <mergeCell ref="A3:A5"/>
    <mergeCell ref="B3:C3"/>
    <mergeCell ref="B4:G4"/>
    <mergeCell ref="C5:H5"/>
    <mergeCell ref="C7:H7"/>
    <mergeCell ref="G9:H9"/>
    <mergeCell ref="D10:E10"/>
    <mergeCell ref="F10:H10"/>
    <mergeCell ref="D11:E11"/>
    <mergeCell ref="F11:H11"/>
    <mergeCell ref="E13:H13"/>
    <mergeCell ref="B15:H15"/>
    <mergeCell ref="B29:H30"/>
    <mergeCell ref="C32:H32"/>
    <mergeCell ref="C34:H34"/>
    <mergeCell ref="C36:H36"/>
    <mergeCell ref="C37:H37"/>
    <mergeCell ref="B39:H39"/>
    <mergeCell ref="B42:H43"/>
    <mergeCell ref="G46:H46"/>
    <mergeCell ref="G47:H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>&amp;C&amp;12FORMULARZ OFERTY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D19">
      <selection activeCell="J19" sqref="J19"/>
    </sheetView>
  </sheetViews>
  <sheetFormatPr defaultColWidth="9.00390625" defaultRowHeight="12.75"/>
  <cols>
    <col min="1" max="2" width="6.50390625" style="0" customWidth="1"/>
    <col min="3" max="3" width="31.875" style="44" customWidth="1"/>
    <col min="4" max="4" width="54.125" style="0" customWidth="1"/>
    <col min="7" max="7" width="14.00390625" style="0" customWidth="1"/>
    <col min="8" max="8" width="14.875" style="0" customWidth="1"/>
    <col min="9" max="9" width="11.00390625" style="0" customWidth="1"/>
    <col min="10" max="10" width="14.375" style="0" customWidth="1"/>
  </cols>
  <sheetData>
    <row r="1" spans="1:12" s="48" customFormat="1" ht="9.75" customHeight="1">
      <c r="A1"/>
      <c r="B1" s="8"/>
      <c r="C1" s="45"/>
      <c r="D1" s="10"/>
      <c r="E1" s="10"/>
      <c r="F1" s="10"/>
      <c r="G1" s="46"/>
      <c r="H1" s="10"/>
      <c r="I1" s="10"/>
      <c r="J1" s="10"/>
      <c r="K1" s="47"/>
      <c r="L1" s="47"/>
    </row>
    <row r="2" spans="1:12" s="48" customFormat="1" ht="18" customHeight="1">
      <c r="A2"/>
      <c r="B2" s="49" t="s">
        <v>27</v>
      </c>
      <c r="C2" s="49"/>
      <c r="D2" s="49"/>
      <c r="E2" s="10"/>
      <c r="F2" s="10"/>
      <c r="G2" s="10"/>
      <c r="H2" s="10"/>
      <c r="I2" s="10"/>
      <c r="J2" s="10"/>
      <c r="K2" s="47"/>
      <c r="L2" s="47"/>
    </row>
    <row r="3" spans="1:12" s="48" customFormat="1" ht="24.75" customHeight="1">
      <c r="A3"/>
      <c r="B3" s="50"/>
      <c r="C3" s="50" t="s">
        <v>28</v>
      </c>
      <c r="D3" s="50"/>
      <c r="E3" s="50"/>
      <c r="F3" s="50"/>
      <c r="G3" s="50"/>
      <c r="H3" s="50"/>
      <c r="I3" s="50"/>
      <c r="J3" s="50"/>
      <c r="K3" s="47"/>
      <c r="L3" s="47"/>
    </row>
    <row r="4" spans="2:10" ht="8.25" customHeight="1">
      <c r="B4" s="28"/>
      <c r="C4" s="51"/>
      <c r="D4" s="28"/>
      <c r="E4" s="28"/>
      <c r="F4" s="28"/>
      <c r="G4" s="28"/>
      <c r="H4" s="28"/>
      <c r="I4" s="28"/>
      <c r="J4" s="28"/>
    </row>
    <row r="5" spans="2:10" ht="12.75">
      <c r="B5" s="52" t="s">
        <v>29</v>
      </c>
      <c r="C5" s="52"/>
      <c r="D5" s="52"/>
      <c r="E5" s="52"/>
      <c r="F5" s="52"/>
      <c r="G5" s="52"/>
      <c r="H5" s="52"/>
      <c r="I5" s="52"/>
      <c r="J5" s="52"/>
    </row>
    <row r="6" spans="2:10" ht="7.5" customHeight="1">
      <c r="B6" s="28"/>
      <c r="C6" s="51"/>
      <c r="D6" s="28"/>
      <c r="E6" s="28"/>
      <c r="F6" s="28"/>
      <c r="G6" s="28"/>
      <c r="H6" s="28"/>
      <c r="I6" s="28"/>
      <c r="J6" s="28"/>
    </row>
    <row r="7" spans="2:10" ht="15">
      <c r="B7" s="53" t="s">
        <v>30</v>
      </c>
      <c r="C7" s="54" t="s">
        <v>31</v>
      </c>
      <c r="D7" s="53" t="s">
        <v>32</v>
      </c>
      <c r="E7" s="55" t="s">
        <v>33</v>
      </c>
      <c r="F7" s="55" t="s">
        <v>34</v>
      </c>
      <c r="G7" s="55" t="s">
        <v>35</v>
      </c>
      <c r="H7" s="55" t="s">
        <v>36</v>
      </c>
      <c r="I7" s="55" t="s">
        <v>37</v>
      </c>
      <c r="J7" s="55" t="s">
        <v>38</v>
      </c>
    </row>
    <row r="8" spans="2:10" ht="63.75">
      <c r="B8" s="53">
        <v>1</v>
      </c>
      <c r="C8" s="56" t="s">
        <v>39</v>
      </c>
      <c r="D8" s="56" t="s">
        <v>40</v>
      </c>
      <c r="E8" s="57" t="s">
        <v>41</v>
      </c>
      <c r="F8" s="58">
        <v>2</v>
      </c>
      <c r="G8" s="59"/>
      <c r="H8" s="60">
        <f>ROUND(F8*ROUND(G8,2),2)</f>
        <v>0</v>
      </c>
      <c r="I8" s="59"/>
      <c r="J8" s="60">
        <f>ROUND(H8*(1+ROUND(I8,2)/100),2)</f>
        <v>0</v>
      </c>
    </row>
    <row r="9" spans="2:10" ht="12.75">
      <c r="B9" s="53">
        <v>2</v>
      </c>
      <c r="C9" s="56" t="s">
        <v>42</v>
      </c>
      <c r="D9" s="56" t="s">
        <v>43</v>
      </c>
      <c r="E9" s="57" t="s">
        <v>41</v>
      </c>
      <c r="F9" s="58">
        <v>4</v>
      </c>
      <c r="G9" s="59"/>
      <c r="H9" s="60">
        <f>ROUND(F9*ROUND(G9,2),2)</f>
        <v>0</v>
      </c>
      <c r="I9" s="59"/>
      <c r="J9" s="60">
        <f>ROUND(H9*(1+ROUND(I9,2)/100),2)</f>
        <v>0</v>
      </c>
    </row>
    <row r="10" spans="2:25" ht="12.75">
      <c r="B10" s="53">
        <v>3</v>
      </c>
      <c r="C10" s="61" t="s">
        <v>44</v>
      </c>
      <c r="D10" s="61" t="s">
        <v>45</v>
      </c>
      <c r="E10" s="62" t="s">
        <v>41</v>
      </c>
      <c r="F10" s="63">
        <v>10</v>
      </c>
      <c r="G10" s="64"/>
      <c r="H10" s="60">
        <f>ROUND(F10*ROUND(G10,2),2)</f>
        <v>0</v>
      </c>
      <c r="I10" s="65"/>
      <c r="J10" s="60">
        <f>ROUND(H10*(1+ROUND(I10,2)/100),2)</f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2:25" ht="12.75">
      <c r="B11" s="53">
        <v>4</v>
      </c>
      <c r="C11" s="61" t="s">
        <v>46</v>
      </c>
      <c r="D11" s="61" t="s">
        <v>47</v>
      </c>
      <c r="E11" s="62" t="s">
        <v>41</v>
      </c>
      <c r="F11" s="63">
        <v>25</v>
      </c>
      <c r="G11" s="64"/>
      <c r="H11" s="60">
        <f>ROUND(F11*ROUND(G11,2),2)</f>
        <v>0</v>
      </c>
      <c r="I11" s="65"/>
      <c r="J11" s="60">
        <f>ROUND(H11*(1+ROUND(I11,2)/100),2)</f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2:25" ht="12.75">
      <c r="B12" s="53">
        <v>5</v>
      </c>
      <c r="C12" s="61" t="s">
        <v>48</v>
      </c>
      <c r="D12" s="61" t="s">
        <v>49</v>
      </c>
      <c r="E12" s="62" t="s">
        <v>41</v>
      </c>
      <c r="F12" s="63">
        <v>20</v>
      </c>
      <c r="G12" s="64"/>
      <c r="H12" s="60">
        <f>ROUND(F12*ROUND(G12,2),2)</f>
        <v>0</v>
      </c>
      <c r="I12" s="65"/>
      <c r="J12" s="60">
        <f>ROUND(H12*(1+ROUND(I12,2)/100),2)</f>
        <v>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2:25" ht="12.75">
      <c r="B13" s="53">
        <v>6</v>
      </c>
      <c r="C13" s="61" t="s">
        <v>50</v>
      </c>
      <c r="D13" s="67" t="s">
        <v>51</v>
      </c>
      <c r="E13" s="62" t="s">
        <v>41</v>
      </c>
      <c r="F13" s="63">
        <v>25</v>
      </c>
      <c r="G13" s="64"/>
      <c r="H13" s="60">
        <f>ROUND(F13*ROUND(G13,2),2)</f>
        <v>0</v>
      </c>
      <c r="I13" s="65"/>
      <c r="J13" s="60">
        <f>ROUND(H13*(1+ROUND(I13,2)/100),2)</f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2:25" ht="12.75">
      <c r="B14" s="53">
        <v>7</v>
      </c>
      <c r="C14" s="61" t="s">
        <v>52</v>
      </c>
      <c r="D14" s="61" t="s">
        <v>53</v>
      </c>
      <c r="E14" s="62" t="s">
        <v>41</v>
      </c>
      <c r="F14" s="63">
        <v>5</v>
      </c>
      <c r="G14" s="64"/>
      <c r="H14" s="60">
        <f>ROUND(F14*ROUND(G14,2),2)</f>
        <v>0</v>
      </c>
      <c r="I14" s="65"/>
      <c r="J14" s="60">
        <f>ROUND(H14*(1+ROUND(I14,2)/100),2)</f>
        <v>0</v>
      </c>
      <c r="K14" s="66"/>
      <c r="L14" s="66"/>
      <c r="M14" s="68"/>
      <c r="N14" s="69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2:25" ht="12.75">
      <c r="B15" s="53">
        <v>8</v>
      </c>
      <c r="C15" s="61" t="s">
        <v>54</v>
      </c>
      <c r="D15" s="61" t="s">
        <v>55</v>
      </c>
      <c r="E15" s="62" t="s">
        <v>41</v>
      </c>
      <c r="F15" s="63">
        <v>7</v>
      </c>
      <c r="G15" s="64"/>
      <c r="H15" s="60">
        <f>ROUND(F15*ROUND(G15,2),2)</f>
        <v>0</v>
      </c>
      <c r="I15" s="65"/>
      <c r="J15" s="60">
        <f>ROUND(H15*(1+ROUND(I15,2)/100),2)</f>
        <v>0</v>
      </c>
      <c r="K15" s="66"/>
      <c r="L15" s="69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2:25" ht="12.75">
      <c r="B16" s="53">
        <v>9</v>
      </c>
      <c r="C16" s="61" t="s">
        <v>56</v>
      </c>
      <c r="D16" s="61" t="s">
        <v>57</v>
      </c>
      <c r="E16" s="62" t="s">
        <v>41</v>
      </c>
      <c r="F16" s="63">
        <v>25</v>
      </c>
      <c r="G16" s="64"/>
      <c r="H16" s="60">
        <f>ROUND(F16*ROUND(G16,2),2)</f>
        <v>0</v>
      </c>
      <c r="I16" s="65"/>
      <c r="J16" s="60">
        <f>ROUND(H16*(1+ROUND(I16,2)/100),2)</f>
        <v>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2:25" ht="102" customHeight="1">
      <c r="B17" s="53">
        <v>10</v>
      </c>
      <c r="C17" s="70" t="s">
        <v>58</v>
      </c>
      <c r="D17" s="61" t="s">
        <v>59</v>
      </c>
      <c r="E17" s="62" t="s">
        <v>41</v>
      </c>
      <c r="F17" s="63">
        <v>5</v>
      </c>
      <c r="G17" s="64"/>
      <c r="H17" s="60">
        <f>ROUND(F17*ROUND(G17,2),2)</f>
        <v>0</v>
      </c>
      <c r="I17" s="65"/>
      <c r="J17" s="60">
        <f>ROUND(H17*(1+ROUND(I17,2)/100),2)</f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2:25" ht="12.75">
      <c r="B18" s="53">
        <v>11</v>
      </c>
      <c r="C18" s="61" t="s">
        <v>60</v>
      </c>
      <c r="D18" s="71" t="s">
        <v>61</v>
      </c>
      <c r="E18" s="62" t="s">
        <v>41</v>
      </c>
      <c r="F18" s="63">
        <v>360</v>
      </c>
      <c r="G18" s="64"/>
      <c r="H18" s="60">
        <f>ROUND(F18*ROUND(G18,2),2)</f>
        <v>0</v>
      </c>
      <c r="I18" s="65"/>
      <c r="J18" s="60">
        <f>ROUND(H18*(1+ROUND(I18,2)/100),2)</f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2:25" ht="12.75">
      <c r="B19" s="53">
        <v>12</v>
      </c>
      <c r="C19" s="61" t="s">
        <v>62</v>
      </c>
      <c r="D19" s="61" t="s">
        <v>63</v>
      </c>
      <c r="E19" s="62" t="s">
        <v>41</v>
      </c>
      <c r="F19" s="63">
        <v>400</v>
      </c>
      <c r="G19" s="64"/>
      <c r="H19" s="60">
        <f>ROUND(F19*ROUND(G19,2),2)</f>
        <v>0</v>
      </c>
      <c r="I19" s="65"/>
      <c r="J19" s="60">
        <f>ROUND(H19*(1+ROUND(I19,2)/100),2)</f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2:25" ht="12.75">
      <c r="B20" s="53">
        <v>13</v>
      </c>
      <c r="C20" s="61" t="s">
        <v>64</v>
      </c>
      <c r="D20" s="61" t="s">
        <v>65</v>
      </c>
      <c r="E20" s="72" t="s">
        <v>66</v>
      </c>
      <c r="F20" s="63">
        <v>7</v>
      </c>
      <c r="G20" s="64"/>
      <c r="H20" s="60">
        <f>ROUND(F20*ROUND(G20,2),2)</f>
        <v>0</v>
      </c>
      <c r="I20" s="65"/>
      <c r="J20" s="60">
        <f>ROUND(H20*(1+ROUND(I20,2)/100),2)</f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2:25" ht="12.75">
      <c r="B21" s="53">
        <v>14</v>
      </c>
      <c r="C21" s="61" t="s">
        <v>67</v>
      </c>
      <c r="D21" s="61" t="s">
        <v>68</v>
      </c>
      <c r="E21" s="62" t="s">
        <v>41</v>
      </c>
      <c r="F21" s="63">
        <v>40</v>
      </c>
      <c r="G21" s="64"/>
      <c r="H21" s="60">
        <f>ROUND(F21*ROUND(G21,2),2)</f>
        <v>0</v>
      </c>
      <c r="I21" s="65"/>
      <c r="J21" s="60">
        <f>ROUND(H21*(1+ROUND(I21,2)/100),2)</f>
        <v>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2:25" ht="12.75">
      <c r="B22" s="53">
        <v>15</v>
      </c>
      <c r="C22" s="61" t="s">
        <v>69</v>
      </c>
      <c r="D22" s="61" t="s">
        <v>70</v>
      </c>
      <c r="E22" s="62" t="s">
        <v>41</v>
      </c>
      <c r="F22" s="63">
        <v>30</v>
      </c>
      <c r="G22" s="64"/>
      <c r="H22" s="60">
        <f>ROUND(F22*ROUND(G22,2),2)</f>
        <v>0</v>
      </c>
      <c r="I22" s="65"/>
      <c r="J22" s="60">
        <f>ROUND(H22*(1+ROUND(I22,2)/100),2)</f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s="79" customFormat="1" ht="12.75">
      <c r="A23"/>
      <c r="B23" s="53">
        <v>16</v>
      </c>
      <c r="C23" s="61" t="s">
        <v>71</v>
      </c>
      <c r="D23" s="70" t="s">
        <v>72</v>
      </c>
      <c r="E23" s="73" t="s">
        <v>41</v>
      </c>
      <c r="F23" s="74">
        <v>3</v>
      </c>
      <c r="G23" s="75"/>
      <c r="H23" s="60">
        <f>ROUND(F23*ROUND(G23,2),2)</f>
        <v>0</v>
      </c>
      <c r="I23" s="76"/>
      <c r="J23" s="60">
        <f>ROUND(H23*(1+ROUND(I23,2)/100),2)</f>
        <v>0</v>
      </c>
      <c r="K23" s="77"/>
      <c r="L23" s="77"/>
      <c r="M23" s="77"/>
      <c r="N23" s="77"/>
      <c r="O23" s="77"/>
      <c r="P23" s="77"/>
      <c r="Q23" s="78"/>
      <c r="R23" s="77"/>
      <c r="S23" s="77"/>
      <c r="T23" s="77"/>
      <c r="U23" s="77"/>
      <c r="V23" s="77"/>
      <c r="W23" s="77"/>
      <c r="X23" s="77"/>
      <c r="Y23" s="77"/>
    </row>
    <row r="24" spans="2:25" ht="12.75">
      <c r="B24" s="80"/>
      <c r="C24" s="81"/>
      <c r="D24" s="80"/>
      <c r="E24" s="80"/>
      <c r="F24" s="80"/>
      <c r="G24" s="80"/>
      <c r="H24" s="82">
        <f>ROUND(SUM(H10:H23),2)</f>
        <v>0</v>
      </c>
      <c r="I24" s="80"/>
      <c r="J24" s="82">
        <f>ROUND(SUM(J10:J23),2)</f>
        <v>0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1223" ht="12.75"/>
    <row r="1224" ht="12.75"/>
    <row r="1225" ht="12.75"/>
  </sheetData>
  <sheetProtection selectLockedCells="1" selectUnlockedCells="1"/>
  <mergeCells count="3">
    <mergeCell ref="B2:D2"/>
    <mergeCell ref="C3:G3"/>
    <mergeCell ref="B5:J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  <headerFooter alignWithMargins="0">
    <oddHeader>&amp;C&amp;12FORMULARZ ASORTYMENTOWO-CENOWY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Teresa Uchyła</cp:lastModifiedBy>
  <cp:lastPrinted>2022-03-08T13:18:32Z</cp:lastPrinted>
  <dcterms:created xsi:type="dcterms:W3CDTF">2003-05-21T08:12:31Z</dcterms:created>
  <dcterms:modified xsi:type="dcterms:W3CDTF">2023-08-14T12:12:13Z</dcterms:modified>
  <cp:category/>
  <cp:version/>
  <cp:contentType/>
  <cp:contentStatus/>
  <cp:revision>65</cp:revision>
</cp:coreProperties>
</file>